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<sst xmlns="http://schemas.openxmlformats.org/spreadsheetml/2006/main" count="44" uniqueCount="44">
  <si>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Наименование муниципального общеобразовательного учреждения</t>
  </si>
  <si>
    <t>МОУ лицей села Хрящёвка м.р.Ставропольский</t>
  </si>
  <si>
    <t>ИТОГО г.о.Жигулевск</t>
  </si>
  <si>
    <t>МОУ СОШ №1 г.Жигулевска</t>
  </si>
  <si>
    <t>МОУ ООШ №2 г.Жигулевска</t>
  </si>
  <si>
    <t>МОУ СОШ №3 г.Жигулевска</t>
  </si>
  <si>
    <t>МОУ СОШ №6 г.Жигулевска</t>
  </si>
  <si>
    <t>МОУ СОШ №7 г.Жигулевска</t>
  </si>
  <si>
    <t>МОУ СОШ №8 г.Жигулевска</t>
  </si>
  <si>
    <t>МОУ СОШ №9 г.Жигулевска</t>
  </si>
  <si>
    <t>МОУ СОШ №10 г.Жигулевска</t>
  </si>
  <si>
    <t>МОУ СОШ №13 г.Жигулевска</t>
  </si>
  <si>
    <t>МОУ СОШ №14 г.Жигулевска</t>
  </si>
  <si>
    <t>МОУ СОШ №16 г.Жигулевска</t>
  </si>
  <si>
    <t>ИТОГО Ставропольский район</t>
  </si>
  <si>
    <t>МОУ СОШ села Александровка м.р.Ставропольский</t>
  </si>
  <si>
    <t>МОУ СОШ села Большая Рязань м.р.Ставропольский</t>
  </si>
  <si>
    <t>МОУ СОШ села Васильевка м.р.Ставропольский</t>
  </si>
  <si>
    <t>МОУ СОШ села Жигули м.р.Ставропольский</t>
  </si>
  <si>
    <t>МОУ СОШ села Зелёновка м.р.Ставропольский</t>
  </si>
  <si>
    <t>МОУ СОШ села Мусорка м.р.Ставропольский</t>
  </si>
  <si>
    <t>МОУ СОШ села Пискалы м.р.Ставропольский</t>
  </si>
  <si>
    <t>МОУ СОШ села Подстёпки м.р.Ставропольский</t>
  </si>
  <si>
    <t>МОУ ООШ посёлка Приморский м.р.Ставропольский</t>
  </si>
  <si>
    <t>МОУ ООШ села Севрюкаево м.р.Ставропольский</t>
  </si>
  <si>
    <t>МОУ СОШ села Ташёлка м.р.Ставропольский</t>
  </si>
  <si>
    <t>МОУ СОШ села Тимофеевка м.р.Ставропольский</t>
  </si>
  <si>
    <t>МОУ СОШ села Узюково м.р.Ставропольский</t>
  </si>
  <si>
    <t>МОУ СОШ села Ягодное м.р.Ставропольский</t>
  </si>
  <si>
    <t>МОУ ООШ села Валы м.р.Ставропольский</t>
  </si>
  <si>
    <t>ИТОГО ЦЕНТРАЛЬНОЕ УПРАВЛЕНИЕ</t>
  </si>
  <si>
    <t>Средняя заработная плата педагогов за первый квартал 2011 года, руб.</t>
  </si>
  <si>
    <t>Средняя заработная плата педагогов за четвертый квартал 2011 года, руб.</t>
  </si>
  <si>
    <t>Процент увеличения заработной платы</t>
  </si>
  <si>
    <t>ИТОГО по САМАРСКОЙ ОБЛАСТИ</t>
  </si>
  <si>
    <t>МОУ СОШ села Сосновый Солонец м.р.Ставропольский</t>
  </si>
  <si>
    <t>МОУ СОШ села Русская Борковка м.р.Ставропольский</t>
  </si>
  <si>
    <t>МОУ СОШ села Нижнее Санчелеево м.р.Ставропольский</t>
  </si>
  <si>
    <t>МОУ СОШ села Новая Бинарадка м.р.Ставропольский</t>
  </si>
  <si>
    <t>МОУ СОШ посёлка Луначарский м.р.Ставропольский</t>
  </si>
  <si>
    <t>МОУ СОШ села Верхнее Санчелеево м.р.Ставропольский</t>
  </si>
  <si>
    <t xml:space="preserve">МОУ СОШ села Верхние Белозёрки м.р.Ставропольский </t>
  </si>
  <si>
    <t>МОУ СОШ села Выселки м.р.Ставропольский</t>
  </si>
  <si>
    <t xml:space="preserve">Сведения о средней заработной плате педагогических работников общеобразовательных учреждений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</si>
</sst>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_р_._-;_-@_-"/>
  </numFmts>
  <fonts count="26"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2" fillId="23" borderId="10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165" fontId="3" fillId="0" borderId="11" xfId="60" applyNumberFormat="1" applyFont="1" applyBorder="1" applyAlignment="1">
      <alignment wrapText="1"/>
    </xf>
    <xf numFmtId="165" fontId="2" fillId="23" borderId="11" xfId="60" applyNumberFormat="1" applyFont="1" applyFill="1" applyBorder="1" applyAlignment="1">
      <alignment wrapText="1"/>
    </xf>
    <xf numFmtId="165" fontId="3" fillId="25" borderId="11" xfId="60" applyNumberFormat="1" applyFont="1" applyFill="1" applyBorder="1" applyAlignment="1">
      <alignment wrapText="1"/>
    </xf>
    <xf numFmtId="165" fontId="3" fillId="0" borderId="11" xfId="60" applyNumberFormat="1" applyFont="1" applyFill="1" applyBorder="1" applyAlignment="1">
      <alignment wrapText="1"/>
    </xf>
    <xf numFmtId="165" fontId="3" fillId="0" borderId="12" xfId="60" applyNumberFormat="1" applyFont="1" applyBorder="1" applyAlignment="1">
      <alignment wrapText="1"/>
    </xf>
    <xf numFmtId="165" fontId="2" fillId="23" borderId="12" xfId="60" applyNumberFormat="1" applyFont="1" applyFill="1" applyBorder="1" applyAlignment="1">
      <alignment wrapText="1"/>
    </xf>
    <xf numFmtId="9" fontId="2" fillId="24" borderId="11" xfId="57" applyFont="1" applyFill="1" applyBorder="1" applyAlignment="1">
      <alignment horizontal="center" vertical="center"/>
    </xf>
    <xf numFmtId="9" fontId="3" fillId="0" borderId="11" xfId="57" applyFont="1" applyBorder="1" applyAlignment="1">
      <alignment horizontal="center" vertical="center"/>
    </xf>
    <xf numFmtId="9" fontId="2" fillId="23" borderId="11" xfId="57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5" fontId="4" fillId="11" borderId="11" xfId="0" applyNumberFormat="1" applyFont="1" applyFill="1" applyBorder="1" applyAlignment="1">
      <alignment/>
    </xf>
    <xf numFmtId="9" fontId="2" fillId="11" borderId="11" xfId="57" applyFont="1" applyFill="1" applyBorder="1" applyAlignment="1">
      <alignment horizontal="center" vertical="center"/>
    </xf>
    <xf numFmtId="165" fontId="2" fillId="24" borderId="11" xfId="60" applyNumberFormat="1" applyFont="1" applyFill="1" applyBorder="1" applyAlignment="1">
      <alignment vertical="center" wrapText="1"/>
    </xf>
    <xf numFmtId="165" fontId="2" fillId="24" borderId="12" xfId="6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4" fillId="11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1" sqref="A1:D42"/>
    </sheetView>
  </sheetViews>
  <sheetFormatPr defaultColWidth="9.140625" defaultRowHeight="15"/>
  <cols>
    <col min="1" max="1" width="31.00390625" style="0" customWidth="1"/>
    <col min="2" max="2" width="24.140625" style="0" customWidth="1"/>
    <col min="3" max="3" width="27.00390625" style="0" customWidth="1"/>
    <col min="4" max="4" width="34.8515625" style="0" customWidth="1"/>
  </cols>
  <sheetData>
    <row r="1" spans="1:4" ht="15.75">
      <c r="A1" s="22" t="s">
        <v>43</v>
      </c>
      <c r="B1" s="22"/>
      <c r="C1" s="22"/>
      <c r="D1" s="22"/>
    </row>
    <row r="2" spans="1:4" ht="15">
      <c r="A2" s="21"/>
      <c r="B2" s="21"/>
      <c r="C2" s="14"/>
      <c r="D2" s="1"/>
    </row>
    <row r="3" spans="1:4" ht="65.25" customHeight="1">
      <c r="A3" s="19" t="s">
        <v>0</v>
      </c>
      <c r="B3" s="20" t="s">
        <v>31</v>
      </c>
      <c r="C3" s="20" t="s">
        <v>32</v>
      </c>
      <c r="D3" s="20" t="s">
        <v>33</v>
      </c>
    </row>
    <row r="4" spans="1:4" ht="18" customHeight="1">
      <c r="A4" s="2" t="s">
        <v>3</v>
      </c>
      <c r="B4" s="5">
        <v>12374</v>
      </c>
      <c r="C4" s="9">
        <v>18480</v>
      </c>
      <c r="D4" s="12">
        <f>C4/B4-1</f>
        <v>0.4934540164861807</v>
      </c>
    </row>
    <row r="5" spans="1:4" ht="17.25" customHeight="1">
      <c r="A5" s="2" t="s">
        <v>4</v>
      </c>
      <c r="B5" s="8">
        <v>10667</v>
      </c>
      <c r="C5" s="9">
        <v>15354</v>
      </c>
      <c r="D5" s="12">
        <f>C5/B5-1</f>
        <v>0.43939251898378173</v>
      </c>
    </row>
    <row r="6" spans="1:4" ht="18" customHeight="1">
      <c r="A6" s="2" t="s">
        <v>5</v>
      </c>
      <c r="B6" s="8">
        <v>10558</v>
      </c>
      <c r="C6" s="9">
        <v>15539</v>
      </c>
      <c r="D6" s="12">
        <f aca="true" t="shared" si="0" ref="D6:D41">C6/B6-1</f>
        <v>0.47177495737829145</v>
      </c>
    </row>
    <row r="7" spans="1:4" ht="14.25" customHeight="1">
      <c r="A7" s="2" t="s">
        <v>6</v>
      </c>
      <c r="B7" s="8">
        <v>10681</v>
      </c>
      <c r="C7" s="9">
        <v>14981</v>
      </c>
      <c r="D7" s="12">
        <f t="shared" si="0"/>
        <v>0.40258402771276103</v>
      </c>
    </row>
    <row r="8" spans="1:4" ht="17.25" customHeight="1">
      <c r="A8" s="2" t="s">
        <v>7</v>
      </c>
      <c r="B8" s="8">
        <v>13300</v>
      </c>
      <c r="C8" s="9">
        <v>15983</v>
      </c>
      <c r="D8" s="12">
        <f t="shared" si="0"/>
        <v>0.20172932330827065</v>
      </c>
    </row>
    <row r="9" spans="1:4" ht="16.5" customHeight="1">
      <c r="A9" s="2" t="s">
        <v>8</v>
      </c>
      <c r="B9" s="8">
        <v>9976</v>
      </c>
      <c r="C9" s="9">
        <v>15525</v>
      </c>
      <c r="D9" s="12">
        <f t="shared" si="0"/>
        <v>0.5562349639133921</v>
      </c>
    </row>
    <row r="10" spans="1:4" ht="15" customHeight="1">
      <c r="A10" s="2" t="s">
        <v>9</v>
      </c>
      <c r="B10" s="8">
        <v>10594</v>
      </c>
      <c r="C10" s="9">
        <v>16294</v>
      </c>
      <c r="D10" s="12">
        <f t="shared" si="0"/>
        <v>0.5380404002265433</v>
      </c>
    </row>
    <row r="11" spans="1:4" ht="16.5" customHeight="1">
      <c r="A11" s="2" t="s">
        <v>10</v>
      </c>
      <c r="B11" s="5">
        <v>13130</v>
      </c>
      <c r="C11" s="9">
        <v>18120</v>
      </c>
      <c r="D11" s="12">
        <f t="shared" si="0"/>
        <v>0.38004569687738</v>
      </c>
    </row>
    <row r="12" spans="1:4" ht="12.75" customHeight="1">
      <c r="A12" s="2" t="s">
        <v>11</v>
      </c>
      <c r="B12" s="5">
        <v>12569</v>
      </c>
      <c r="C12" s="9">
        <v>18108</v>
      </c>
      <c r="D12" s="12">
        <f t="shared" si="0"/>
        <v>0.4406874055215213</v>
      </c>
    </row>
    <row r="13" spans="1:4" ht="15" customHeight="1">
      <c r="A13" s="2" t="s">
        <v>12</v>
      </c>
      <c r="B13" s="5">
        <v>12458</v>
      </c>
      <c r="C13" s="9">
        <v>17600</v>
      </c>
      <c r="D13" s="12">
        <f t="shared" si="0"/>
        <v>0.41274682934660456</v>
      </c>
    </row>
    <row r="14" spans="1:4" ht="15" customHeight="1">
      <c r="A14" s="2" t="s">
        <v>13</v>
      </c>
      <c r="B14" s="5">
        <v>10830</v>
      </c>
      <c r="C14" s="9">
        <v>15605</v>
      </c>
      <c r="D14" s="12">
        <f t="shared" si="0"/>
        <v>0.44090489381348097</v>
      </c>
    </row>
    <row r="15" spans="1:4" ht="16.5" customHeight="1">
      <c r="A15" s="3" t="s">
        <v>2</v>
      </c>
      <c r="B15" s="6">
        <f>SUM(B4:B14)/11</f>
        <v>11557.90909090909</v>
      </c>
      <c r="C15" s="10">
        <f>SUM(C4:C14)/11</f>
        <v>16508.090909090908</v>
      </c>
      <c r="D15" s="13">
        <f t="shared" si="0"/>
        <v>0.4282938876959501</v>
      </c>
    </row>
    <row r="16" spans="1:4" ht="36" customHeight="1">
      <c r="A16" s="2" t="s">
        <v>15</v>
      </c>
      <c r="B16" s="5">
        <v>13270</v>
      </c>
      <c r="C16" s="9">
        <v>20307</v>
      </c>
      <c r="D16" s="12">
        <f t="shared" si="0"/>
        <v>0.5302938960060286</v>
      </c>
    </row>
    <row r="17" spans="1:4" ht="31.5" customHeight="1">
      <c r="A17" s="2" t="s">
        <v>16</v>
      </c>
      <c r="B17" s="5">
        <v>10320</v>
      </c>
      <c r="C17" s="9">
        <v>17857</v>
      </c>
      <c r="D17" s="12">
        <f t="shared" si="0"/>
        <v>0.7303294573643411</v>
      </c>
    </row>
    <row r="18" spans="1:4" ht="32.25" customHeight="1">
      <c r="A18" s="2" t="s">
        <v>17</v>
      </c>
      <c r="B18" s="5">
        <v>13455</v>
      </c>
      <c r="C18" s="9">
        <v>24831</v>
      </c>
      <c r="D18" s="12">
        <f t="shared" si="0"/>
        <v>0.8454849498327759</v>
      </c>
    </row>
    <row r="19" spans="1:4" ht="29.25" customHeight="1">
      <c r="A19" s="2" t="s">
        <v>42</v>
      </c>
      <c r="B19" s="5">
        <v>12606</v>
      </c>
      <c r="C19" s="9">
        <v>19256</v>
      </c>
      <c r="D19" s="12">
        <f t="shared" si="0"/>
        <v>0.5275265746469935</v>
      </c>
    </row>
    <row r="20" spans="1:4" ht="33.75" customHeight="1">
      <c r="A20" s="2" t="s">
        <v>41</v>
      </c>
      <c r="B20" s="5">
        <v>13099</v>
      </c>
      <c r="C20" s="9">
        <v>19199</v>
      </c>
      <c r="D20" s="12">
        <f t="shared" si="0"/>
        <v>0.46568440338957173</v>
      </c>
    </row>
    <row r="21" spans="1:4" ht="30.75" customHeight="1">
      <c r="A21" s="2" t="s">
        <v>40</v>
      </c>
      <c r="B21" s="5">
        <v>10300</v>
      </c>
      <c r="C21" s="9">
        <v>20018</v>
      </c>
      <c r="D21" s="12">
        <f t="shared" si="0"/>
        <v>0.9434951456310681</v>
      </c>
    </row>
    <row r="22" spans="1:4" ht="28.5" customHeight="1">
      <c r="A22" s="2" t="s">
        <v>18</v>
      </c>
      <c r="B22" s="5">
        <v>9240</v>
      </c>
      <c r="C22" s="9">
        <v>18182</v>
      </c>
      <c r="D22" s="12">
        <f t="shared" si="0"/>
        <v>0.9677489177489178</v>
      </c>
    </row>
    <row r="23" spans="1:4" ht="30.75" customHeight="1">
      <c r="A23" s="2" t="s">
        <v>19</v>
      </c>
      <c r="B23" s="5">
        <v>14740</v>
      </c>
      <c r="C23" s="9">
        <v>20671</v>
      </c>
      <c r="D23" s="12">
        <f t="shared" si="0"/>
        <v>0.4023744911804614</v>
      </c>
    </row>
    <row r="24" spans="1:4" ht="32.25" customHeight="1">
      <c r="A24" s="2" t="s">
        <v>39</v>
      </c>
      <c r="B24" s="5">
        <v>12952</v>
      </c>
      <c r="C24" s="9">
        <v>18136</v>
      </c>
      <c r="D24" s="12">
        <f t="shared" si="0"/>
        <v>0.4002470660901791</v>
      </c>
    </row>
    <row r="25" spans="1:4" ht="33" customHeight="1">
      <c r="A25" s="2" t="s">
        <v>20</v>
      </c>
      <c r="B25" s="5">
        <v>10752</v>
      </c>
      <c r="C25" s="9">
        <v>19654</v>
      </c>
      <c r="D25" s="12">
        <f t="shared" si="0"/>
        <v>0.8279389880952381</v>
      </c>
    </row>
    <row r="26" spans="1:4" ht="32.25" customHeight="1">
      <c r="A26" s="2" t="s">
        <v>38</v>
      </c>
      <c r="B26" s="5">
        <v>11358</v>
      </c>
      <c r="C26" s="9">
        <v>18244</v>
      </c>
      <c r="D26" s="12">
        <f t="shared" si="0"/>
        <v>0.6062687092798027</v>
      </c>
    </row>
    <row r="27" spans="1:4" ht="33" customHeight="1">
      <c r="A27" s="2" t="s">
        <v>37</v>
      </c>
      <c r="B27" s="5">
        <v>11570</v>
      </c>
      <c r="C27" s="9">
        <v>17735</v>
      </c>
      <c r="D27" s="12">
        <f t="shared" si="0"/>
        <v>0.5328435609334485</v>
      </c>
    </row>
    <row r="28" spans="1:4" ht="33" customHeight="1">
      <c r="A28" s="2" t="s">
        <v>21</v>
      </c>
      <c r="B28" s="5">
        <v>12579</v>
      </c>
      <c r="C28" s="9">
        <v>17566</v>
      </c>
      <c r="D28" s="12">
        <f t="shared" si="0"/>
        <v>0.39645440814055166</v>
      </c>
    </row>
    <row r="29" spans="1:4" ht="32.25" customHeight="1">
      <c r="A29" s="2" t="s">
        <v>22</v>
      </c>
      <c r="B29" s="5">
        <v>18225</v>
      </c>
      <c r="C29" s="9">
        <v>28776</v>
      </c>
      <c r="D29" s="12">
        <f t="shared" si="0"/>
        <v>0.5789300411522633</v>
      </c>
    </row>
    <row r="30" spans="1:4" ht="39" customHeight="1">
      <c r="A30" s="2" t="s">
        <v>23</v>
      </c>
      <c r="B30" s="5">
        <v>12297</v>
      </c>
      <c r="C30" s="9">
        <v>20939</v>
      </c>
      <c r="D30" s="12">
        <f t="shared" si="0"/>
        <v>0.7027730340733511</v>
      </c>
    </row>
    <row r="31" spans="1:4" ht="35.25" customHeight="1">
      <c r="A31" s="2" t="s">
        <v>36</v>
      </c>
      <c r="B31" s="5">
        <v>17589</v>
      </c>
      <c r="C31" s="9">
        <v>33566</v>
      </c>
      <c r="D31" s="12">
        <f t="shared" si="0"/>
        <v>0.9083518107908353</v>
      </c>
    </row>
    <row r="32" spans="1:4" ht="34.5" customHeight="1">
      <c r="A32" s="2" t="s">
        <v>24</v>
      </c>
      <c r="B32" s="5">
        <v>14933</v>
      </c>
      <c r="C32" s="9">
        <v>21788</v>
      </c>
      <c r="D32" s="12">
        <f t="shared" si="0"/>
        <v>0.4590504252327061</v>
      </c>
    </row>
    <row r="33" spans="1:4" ht="35.25" customHeight="1">
      <c r="A33" s="2" t="s">
        <v>35</v>
      </c>
      <c r="B33" s="5">
        <v>15380</v>
      </c>
      <c r="C33" s="9">
        <v>21721</v>
      </c>
      <c r="D33" s="12">
        <f t="shared" si="0"/>
        <v>0.41228868660598184</v>
      </c>
    </row>
    <row r="34" spans="1:4" ht="31.5" customHeight="1">
      <c r="A34" s="2" t="s">
        <v>25</v>
      </c>
      <c r="B34" s="7">
        <v>12608</v>
      </c>
      <c r="C34" s="9">
        <v>19615</v>
      </c>
      <c r="D34" s="12">
        <f t="shared" si="0"/>
        <v>0.5557582487309645</v>
      </c>
    </row>
    <row r="35" spans="1:4" ht="34.5" customHeight="1">
      <c r="A35" s="2" t="s">
        <v>26</v>
      </c>
      <c r="B35" s="5">
        <v>13872</v>
      </c>
      <c r="C35" s="9">
        <v>22543</v>
      </c>
      <c r="D35" s="12">
        <f t="shared" si="0"/>
        <v>0.6250720876585929</v>
      </c>
    </row>
    <row r="36" spans="1:4" ht="30.75" customHeight="1">
      <c r="A36" s="2" t="s">
        <v>27</v>
      </c>
      <c r="B36" s="5">
        <v>12784</v>
      </c>
      <c r="C36" s="9">
        <v>20312</v>
      </c>
      <c r="D36" s="12">
        <f t="shared" si="0"/>
        <v>0.5888610763454318</v>
      </c>
    </row>
    <row r="37" spans="1:4" ht="35.25" customHeight="1">
      <c r="A37" s="2" t="s">
        <v>1</v>
      </c>
      <c r="B37" s="5">
        <v>15123</v>
      </c>
      <c r="C37" s="9">
        <v>22942</v>
      </c>
      <c r="D37" s="12">
        <f t="shared" si="0"/>
        <v>0.517027044898499</v>
      </c>
    </row>
    <row r="38" spans="1:4" ht="33.75" customHeight="1">
      <c r="A38" s="2" t="s">
        <v>28</v>
      </c>
      <c r="B38" s="5">
        <v>17053</v>
      </c>
      <c r="C38" s="9">
        <v>29339</v>
      </c>
      <c r="D38" s="12">
        <f t="shared" si="0"/>
        <v>0.7204597431536972</v>
      </c>
    </row>
    <row r="39" spans="1:4" ht="27" customHeight="1">
      <c r="A39" s="2" t="s">
        <v>29</v>
      </c>
      <c r="B39" s="5">
        <v>14497</v>
      </c>
      <c r="C39" s="9">
        <v>21676</v>
      </c>
      <c r="D39" s="12">
        <f t="shared" si="0"/>
        <v>0.49520590466993175</v>
      </c>
    </row>
    <row r="40" spans="1:4" ht="27" customHeight="1">
      <c r="A40" s="3" t="s">
        <v>14</v>
      </c>
      <c r="B40" s="6">
        <f>SUM(B16:B39)/24</f>
        <v>13358.416666666666</v>
      </c>
      <c r="C40" s="10">
        <f>SUM(C16:C39)/24</f>
        <v>21453.041666666668</v>
      </c>
      <c r="D40" s="13">
        <f t="shared" si="0"/>
        <v>0.6059569185469837</v>
      </c>
    </row>
    <row r="41" spans="1:4" ht="39" customHeight="1">
      <c r="A41" s="4" t="s">
        <v>30</v>
      </c>
      <c r="B41" s="17">
        <f>(B15+B40)/2</f>
        <v>12458.162878787878</v>
      </c>
      <c r="C41" s="18">
        <f>(C15+C40)/2</f>
        <v>18980.566287878788</v>
      </c>
      <c r="D41" s="11">
        <f t="shared" si="0"/>
        <v>0.5235445605063007</v>
      </c>
    </row>
    <row r="42" spans="1:4" ht="29.25" customHeight="1">
      <c r="A42" s="23" t="s">
        <v>34</v>
      </c>
      <c r="B42" s="15">
        <v>12639</v>
      </c>
      <c r="C42" s="15">
        <v>17878</v>
      </c>
      <c r="D42" s="16">
        <f>C42/B42-1</f>
        <v>0.41451064166468865</v>
      </c>
    </row>
  </sheetData>
  <mergeCells count="2">
    <mergeCell ref="A1:D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2011-12-01T06:59:53Z</cp:lastPrinted>
  <dcterms:created xsi:type="dcterms:W3CDTF">2006-09-28T05:33:49Z</dcterms:created>
  <dcterms:modified xsi:type="dcterms:W3CDTF">2012-01-30T09:26:17Z</dcterms:modified>
  <cp:category/>
  <cp:version/>
  <cp:contentType/>
  <cp:contentStatus/>
</cp:coreProperties>
</file>